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W:\3_PEDAGOGIE\22-IFA\Passerelles\niveau 6\"/>
    </mc:Choice>
  </mc:AlternateContent>
  <xr:revisionPtr revIDLastSave="0" documentId="13_ncr:1_{1A3E56C6-7E64-4B6D-A7EB-22CE3FE830F1}" xr6:coauthVersionLast="36" xr6:coauthVersionMax="36" xr10:uidLastSave="{00000000-0000-0000-0000-000000000000}"/>
  <bookViews>
    <workbookView xWindow="0" yWindow="0" windowWidth="20496" windowHeight="7620" activeTab="2" xr2:uid="{00000000-000D-0000-FFFF-FFFF00000000}"/>
  </bookViews>
  <sheets>
    <sheet name="liste certifications" sheetId="2" r:id="rId1"/>
    <sheet name="Durée de formation" sheetId="1" r:id="rId2"/>
    <sheet name="Equivalences" sheetId="3" r:id="rId3"/>
  </sheets>
  <definedNames>
    <definedName name="_xlnm.Print_Titles" localSheetId="1">'Durée de formation'!$A:$C,'Durée de formation'!#REF!</definedName>
    <definedName name="_xlnm.Print_Area" localSheetId="1">'Durée de formation'!$A$1:$C$8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F19" i="3"/>
  <c r="F15" i="3"/>
  <c r="F20" i="3" s="1"/>
  <c r="F17" i="3" l="1"/>
  <c r="F16" i="3"/>
</calcChain>
</file>

<file path=xl/sharedStrings.xml><?xml version="1.0" encoding="utf-8"?>
<sst xmlns="http://schemas.openxmlformats.org/spreadsheetml/2006/main" count="70" uniqueCount="59">
  <si>
    <t>BLOC 1</t>
  </si>
  <si>
    <t>BLOC 2</t>
  </si>
  <si>
    <t>BLOC 3</t>
  </si>
  <si>
    <t>BLOC 4</t>
  </si>
  <si>
    <t>BLOC 5</t>
  </si>
  <si>
    <t>DE Ambulancier</t>
  </si>
  <si>
    <t>Suivi pédagogique</t>
  </si>
  <si>
    <t>Stages</t>
  </si>
  <si>
    <t>DE Ambulancier Formation complète</t>
  </si>
  <si>
    <t>Les contenus de formation complets correspondant à chacun des parcours sont consultables sur le site du ministère chargé de la santé.</t>
  </si>
  <si>
    <t xml:space="preserve">Personnes titulaires de l'un des diplômes 
permettant l'exercice de l'une des professions inscrites aux titres Ier, II, III et V du livre III de la quatrième partie  du CSP </t>
  </si>
  <si>
    <t>Listes des professions inscrites aux titres Ier, II, III et V du livre III de la quatrième partie  du CSP  :</t>
  </si>
  <si>
    <t>Infirmier, masseur-kinésithérapeute, pédicure-podologue, ergothérapeute, de psychomotricien, de  manipulateur d’électroradiologie médicale et de technicien de laboratoire médical</t>
  </si>
  <si>
    <t>Equivalences de blocs de compétences vers DEA (niveau 3)</t>
  </si>
  <si>
    <t>Personnes titulaires de l'un des diplômes permettant l'exercice des professions d’infirmier, de masseur-kinésithérapeute, de pédicure-podologue, d’ergothérapeute, de psychomotricien, de  manipulateur d’électroradiologie médicale et de technicien de laboratoire médical</t>
  </si>
  <si>
    <t>Blocs de compétences DE Ambulancier</t>
  </si>
  <si>
    <t>Compétences Ambulancier</t>
  </si>
  <si>
    <t>Parcours de formation complet Ambulancier</t>
  </si>
  <si>
    <t>Durée en heures</t>
  </si>
  <si>
    <t>Equivalences et dispenses</t>
  </si>
  <si>
    <t>Parcours de formation</t>
  </si>
  <si>
    <t>Evaluation Validation</t>
  </si>
  <si>
    <t>Bloc 1 - Prise en soin du patient à tout âge de la vie dans le cadre de ses missions</t>
  </si>
  <si>
    <t xml:space="preserve">1 - Etablir une communication adaptée pour informer et accompagner le patient et son entourage </t>
  </si>
  <si>
    <t>Module 1. Relation et communication avec les patients et leur entourage</t>
  </si>
  <si>
    <t>Equivalence</t>
  </si>
  <si>
    <t>Pas d'évaluation</t>
  </si>
  <si>
    <t>2- Accompagner le patient dans son installation et ses déplacements en mobilisant ses ressources et en utilisant le matériel adapté</t>
  </si>
  <si>
    <t>Module 2. Accompagnement du patient dans son installation et ses déplacements</t>
  </si>
  <si>
    <t>3- Mettre en œuvre des soins d’hygiène et de confort adaptés aux besoins et à la situation du patient</t>
  </si>
  <si>
    <t>Module 3. Mise en œuvre des soins d’hygiène et de confort adaptés et réajustement</t>
  </si>
  <si>
    <t xml:space="preserve">35h  dont 21 h AET </t>
  </si>
  <si>
    <t>Bloc 2 – Réalisation d’un recueil de données cliniques et mise en œuvre de soins adaptés à l’état du patient notamment ceux relevant de l’urgence</t>
  </si>
  <si>
    <t xml:space="preserve">4- Apprécier l'état clinique du patient dans son domaine de compétences </t>
  </si>
  <si>
    <t>Module 4. Appréciation de l’état clinique du patient</t>
  </si>
  <si>
    <t xml:space="preserve">5- Mettre en œuvre les soins adaptés à l’état du patient notamment ceux relevant de l’urgence </t>
  </si>
  <si>
    <t>Module 5. Mise en œuvre de soins adaptés à l’état du patient notamment ceux relevant de l’urgence</t>
  </si>
  <si>
    <t>Bloc 3 – Transport du patient dans le respect des règles de circulation et de sécurité routière</t>
  </si>
  <si>
    <r>
      <t>6- Réaliser la préparation, le contrôle et l’entretien du véhicule adapté au transport sanitaire terrestre</t>
    </r>
    <r>
      <rPr>
        <b/>
        <vertAlign val="superscript"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afin de garantir la sécurité du transport</t>
    </r>
  </si>
  <si>
    <t>Module 6. Préparation, contrôle et entretien du véhicule adapté au transport sanitaire terrestre</t>
  </si>
  <si>
    <t>Evaluation des compétences en stage en entreprise de transport</t>
  </si>
  <si>
    <r>
      <t>7- Conduire le véhicule adapté au transport sanitaire terrestre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dans le respect des règles de circulation et de sécurité routière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et de façon adaptée à l’état de santé du patient</t>
    </r>
  </si>
  <si>
    <t>Module 7.  Conduite du véhicule adapté au transport sanitaire terrestre dans le respect des règles de circulation et de sécurité routière et de l’itinéraire adapté à l’état de santé du patient</t>
  </si>
  <si>
    <t>Bloc 4 – Entretien des matériels et installations du véhicule adapté au transport sanitaire terrestre en tenant compte des situations d’intervention</t>
  </si>
  <si>
    <r>
      <t>8- Utiliser des techniques d'entretien du matériel et des installations adaptées dans son domaine de compétences en prenant en compte la prévention des risques associés</t>
    </r>
    <r>
      <rPr>
        <sz val="10"/>
        <color theme="1"/>
        <rFont val="Calibri"/>
        <family val="2"/>
        <scheme val="minor"/>
      </rPr>
      <t xml:space="preserve"> </t>
    </r>
  </si>
  <si>
    <t>Module 8. Entretien du matériel et des installations du véhicule adapté au transport sanitaire terrestre et prévention des risques associés</t>
  </si>
  <si>
    <t xml:space="preserve">Etude de situation identifiée en stage / Etude de situation pouvant comporter une pratique simulée
Evaluation des compétences en stage </t>
  </si>
  <si>
    <t>9- Repérer, signaler, traiter les anomalies et dysfonctionnements en lien avec l’entretien du véhicule, du matériel et des installations et en assurer la traçabilité</t>
  </si>
  <si>
    <t>Bloc 5 - Travail en équipe et traitement des informations liées aux activités de transport, à la qualité / gestion des risques</t>
  </si>
  <si>
    <t xml:space="preserve">10- Rechercher, traiter, transmettre les informations pertinentes pour assurer la continuité et la traçabilité des soins et des activités et transmettre ses savoir-faire professionnels </t>
  </si>
  <si>
    <t>Module 9. Traitement des informations</t>
  </si>
  <si>
    <t>11- Organiser et contrôler son activité, coopérer au sein d’une équipe pluriprofessionnelle et améliorer sa pratique dans le cadre d’une démarche qualité / gestion des risques</t>
  </si>
  <si>
    <r>
      <t>Module 10. Travail en équipe pluri professionnelle, qualité et gestion des risques</t>
    </r>
    <r>
      <rPr>
        <sz val="8"/>
        <color theme="1"/>
        <rFont val="Calibri"/>
        <family val="2"/>
        <scheme val="minor"/>
      </rPr>
      <t> </t>
    </r>
  </si>
  <si>
    <t>Total heures formation théorique</t>
  </si>
  <si>
    <t>% parcours complet théorique</t>
  </si>
  <si>
    <t>Durée formation théorique en semaines</t>
  </si>
  <si>
    <t>Durée de stage en semaines</t>
  </si>
  <si>
    <t>Total heures formation en stage</t>
  </si>
  <si>
    <t>Total heures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</si>
</sst>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0376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0" fillId="0" borderId="3" xfId="0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3" borderId="6" xfId="0" applyFont="1" applyFill="1" applyBorder="1"/>
    <xf numFmtId="0" fontId="3" fillId="0" borderId="8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0" xfId="0" applyFont="1"/>
    <xf numFmtId="0" fontId="0" fillId="3" borderId="7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0" fillId="3" borderId="1" xfId="0" applyFill="1" applyBorder="1"/>
    <xf numFmtId="0" fontId="9" fillId="0" borderId="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5" fillId="3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9" fontId="0" fillId="3" borderId="1" xfId="1" applyFont="1" applyFill="1" applyBorder="1"/>
    <xf numFmtId="0" fontId="8" fillId="0" borderId="1" xfId="0" applyFont="1" applyFill="1" applyBorder="1" applyAlignment="1">
      <alignment vertical="center" wrapText="1"/>
    </xf>
    <xf numFmtId="1" fontId="0" fillId="0" borderId="1" xfId="0" applyNumberFormat="1" applyBorder="1"/>
    <xf numFmtId="1" fontId="0" fillId="3" borderId="1" xfId="0" applyNumberFormat="1" applyFill="1" applyBorder="1"/>
    <xf numFmtId="0" fontId="2" fillId="0" borderId="1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" xfId="0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DE2F6"/>
      <color rgb="FFFFD966"/>
      <color rgb="FFDFF7F9"/>
      <color rgb="FFFBD1F7"/>
      <color rgb="FFD6DCE4"/>
      <color rgb="FFCECBF1"/>
      <color rgb="FFE1CCF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'Durée de formation'!$A$2</c:f>
              <c:strCache>
                <c:ptCount val="1"/>
                <c:pt idx="0">
                  <c:v>Suivi pédagogique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formation'!$B$2:$C$2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2-4439-B6E7-D1E7AEACDFE4}"/>
            </c:ext>
          </c:extLst>
        </c:ser>
        <c:ser>
          <c:idx val="1"/>
          <c:order val="1"/>
          <c:tx>
            <c:strRef>
              <c:f>'Durée de formation'!$A$3</c:f>
              <c:strCache>
                <c:ptCount val="1"/>
                <c:pt idx="0">
                  <c:v>BLOC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formation'!$B$3:$C$3</c:f>
              <c:numCache>
                <c:formatCode>General</c:formatCode>
                <c:ptCount val="2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2-4439-B6E7-D1E7AEACDFE4}"/>
            </c:ext>
          </c:extLst>
        </c:ser>
        <c:ser>
          <c:idx val="2"/>
          <c:order val="2"/>
          <c:tx>
            <c:strRef>
              <c:f>'Durée de formation'!$A$4</c:f>
              <c:strCache>
                <c:ptCount val="1"/>
                <c:pt idx="0">
                  <c:v>BLOC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formation'!$B$4:$C$4</c:f>
              <c:numCache>
                <c:formatCode>General</c:formatCode>
                <c:ptCount val="2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2-4439-B6E7-D1E7AEACDFE4}"/>
            </c:ext>
          </c:extLst>
        </c:ser>
        <c:ser>
          <c:idx val="3"/>
          <c:order val="3"/>
          <c:tx>
            <c:strRef>
              <c:f>'Durée de formation'!$A$5</c:f>
              <c:strCache>
                <c:ptCount val="1"/>
                <c:pt idx="0">
                  <c:v>BLOC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formation'!$B$5:$C$5</c:f>
              <c:numCache>
                <c:formatCode>General</c:formatCode>
                <c:ptCount val="2"/>
                <c:pt idx="0">
                  <c:v>28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2-4439-B6E7-D1E7AEACDFE4}"/>
            </c:ext>
          </c:extLst>
        </c:ser>
        <c:ser>
          <c:idx val="4"/>
          <c:order val="4"/>
          <c:tx>
            <c:strRef>
              <c:f>'Durée de formation'!$A$6</c:f>
              <c:strCache>
                <c:ptCount val="1"/>
                <c:pt idx="0">
                  <c:v>BLOC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formation'!$B$6:$C$6</c:f>
              <c:numCache>
                <c:formatCode>General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2-4439-B6E7-D1E7AEACDFE4}"/>
            </c:ext>
          </c:extLst>
        </c:ser>
        <c:ser>
          <c:idx val="5"/>
          <c:order val="5"/>
          <c:tx>
            <c:strRef>
              <c:f>'Durée de formation'!$A$7</c:f>
              <c:strCache>
                <c:ptCount val="1"/>
                <c:pt idx="0">
                  <c:v>BLOC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formation'!$B$7:$C$7</c:f>
              <c:numCache>
                <c:formatCode>General</c:formatCode>
                <c:ptCount val="2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2-4439-B6E7-D1E7AEACDFE4}"/>
            </c:ext>
          </c:extLst>
        </c:ser>
        <c:ser>
          <c:idx val="6"/>
          <c:order val="6"/>
          <c:tx>
            <c:strRef>
              <c:f>'Durée de formation'!$A$8</c:f>
              <c:strCache>
                <c:ptCount val="1"/>
                <c:pt idx="0">
                  <c:v>Stages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'Durée de formation'!$B$1:$C$1</c:f>
              <c:strCache>
                <c:ptCount val="2"/>
                <c:pt idx="0">
                  <c:v>DE Ambulancier Formation complète</c:v>
                </c:pt>
                <c:pt idx="1">
                  <c:v>Personnes titulaires de l'un des diplômes 
permettant l'exercice de l'une des professions inscrites aux titres Ier, II, III et V du livre III de la quatrième partie  du CSP </c:v>
                </c:pt>
              </c:strCache>
            </c:strRef>
          </c:cat>
          <c:val>
            <c:numRef>
              <c:f>'Durée de formation'!$B$8:$C$8</c:f>
              <c:numCache>
                <c:formatCode>General</c:formatCode>
                <c:ptCount val="2"/>
                <c:pt idx="0">
                  <c:v>245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2-4439-B6E7-D1E7AEAC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478624"/>
        <c:axId val="483479608"/>
      </c:barChart>
      <c:catAx>
        <c:axId val="48347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479608"/>
        <c:crosses val="autoZero"/>
        <c:auto val="1"/>
        <c:lblAlgn val="ctr"/>
        <c:lblOffset val="100"/>
        <c:noMultiLvlLbl val="0"/>
      </c:catAx>
      <c:valAx>
        <c:axId val="48347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47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296332</xdr:colOff>
      <xdr:row>2</xdr:row>
      <xdr:rowOff>734483</xdr:rowOff>
    </xdr:from>
    <xdr:to>
      <xdr:col>17</xdr:col>
      <xdr:colOff>423332</xdr:colOff>
      <xdr:row>13</xdr:row>
      <xdr:rowOff>148166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2BBDCD0-BA30-4919-ADEF-8BD242A2E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B12" sqref="B12"/>
    </sheetView>
  </sheetViews>
  <sheetFormatPr baseColWidth="10" defaultRowHeight="14.4" x14ac:dyDescent="0.3"/>
  <cols>
    <col min="1" max="1" width="57.88671875" customWidth="1"/>
  </cols>
  <sheetData>
    <row r="1" spans="1:5" ht="31.2" x14ac:dyDescent="0.3">
      <c r="A1" s="19" t="s">
        <v>11</v>
      </c>
    </row>
    <row r="2" spans="1:5" ht="43.2" x14ac:dyDescent="0.3">
      <c r="A2" s="20" t="s">
        <v>12</v>
      </c>
    </row>
    <row r="6" spans="1:5" x14ac:dyDescent="0.3">
      <c r="A6" s="18"/>
      <c r="B6" s="18"/>
      <c r="C6" s="18"/>
      <c r="D6" s="18"/>
      <c r="E6" s="18"/>
    </row>
    <row r="7" spans="1:5" ht="15" customHeight="1" x14ac:dyDescent="0.3"/>
    <row r="10" spans="1:5" x14ac:dyDescent="0.3">
      <c r="A10" s="13" t="s">
        <v>9</v>
      </c>
    </row>
  </sheetData>
  <sheetProtection algorithmName="SHA-512" hashValue="CyCBxvB26MDfbMOgyGNJX0LM7FoUDQjMZDf7pUhVVMBfPCtkQV07GWJCdgRNEmSfJTqoHY8FgPHGCELNZg0TbA==" saltValue="AlRsqcMCAMrzNftSnU1fhA==" spinCount="100000" sheet="1" objects="1" scenarios="1"/>
  <pageMargins left="0.31496062992125984" right="0.31496062992125984" top="0.74803149606299213" bottom="0.74803149606299213" header="0.31496062992125984" footer="0.31496062992125984"/>
  <pageSetup paperSize="9" scale="8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zoomScale="80" zoomScaleNormal="80" workbookViewId="0">
      <pane xSplit="1" topLeftCell="B1" activePane="topRight" state="frozen"/>
      <selection pane="topRight" activeCell="C9" sqref="C9"/>
    </sheetView>
  </sheetViews>
  <sheetFormatPr baseColWidth="10" defaultColWidth="9.109375" defaultRowHeight="14.4" x14ac:dyDescent="0.3"/>
  <cols>
    <col min="1" max="1" width="22.88671875" customWidth="1"/>
    <col min="2" max="2" width="12.5546875" customWidth="1"/>
    <col min="3" max="3" width="34.44140625" customWidth="1"/>
  </cols>
  <sheetData>
    <row r="1" spans="1:3" ht="87" thickBot="1" x14ac:dyDescent="0.35">
      <c r="A1" s="10" t="s">
        <v>5</v>
      </c>
      <c r="B1" s="11" t="s">
        <v>8</v>
      </c>
      <c r="C1" s="12" t="s">
        <v>10</v>
      </c>
    </row>
    <row r="2" spans="1:3" ht="20.25" customHeight="1" x14ac:dyDescent="0.3">
      <c r="A2" s="5" t="s">
        <v>6</v>
      </c>
      <c r="B2" s="1">
        <v>3</v>
      </c>
      <c r="C2" s="14">
        <v>3</v>
      </c>
    </row>
    <row r="3" spans="1:3" ht="90.75" customHeight="1" x14ac:dyDescent="0.3">
      <c r="A3" s="6" t="s">
        <v>0</v>
      </c>
      <c r="B3" s="4">
        <v>175</v>
      </c>
      <c r="C3" s="17"/>
    </row>
    <row r="4" spans="1:3" ht="43.5" customHeight="1" x14ac:dyDescent="0.3">
      <c r="A4" s="6" t="s">
        <v>1</v>
      </c>
      <c r="B4" s="2">
        <v>210</v>
      </c>
      <c r="C4" s="17"/>
    </row>
    <row r="5" spans="1:3" ht="40.5" customHeight="1" x14ac:dyDescent="0.3">
      <c r="A5" s="6" t="s">
        <v>2</v>
      </c>
      <c r="B5" s="2">
        <v>28</v>
      </c>
      <c r="C5" s="15">
        <v>28</v>
      </c>
    </row>
    <row r="6" spans="1:3" ht="48" customHeight="1" x14ac:dyDescent="0.3">
      <c r="A6" s="6" t="s">
        <v>3</v>
      </c>
      <c r="B6" s="3">
        <v>35</v>
      </c>
      <c r="C6" s="16">
        <v>35</v>
      </c>
    </row>
    <row r="7" spans="1:3" ht="65.25" customHeight="1" x14ac:dyDescent="0.3">
      <c r="A7" s="6" t="s">
        <v>4</v>
      </c>
      <c r="B7" s="2">
        <v>105</v>
      </c>
      <c r="C7" s="17"/>
    </row>
    <row r="8" spans="1:3" ht="15" thickBot="1" x14ac:dyDescent="0.35">
      <c r="A8" s="7" t="s">
        <v>7</v>
      </c>
      <c r="B8" s="8">
        <v>245</v>
      </c>
      <c r="C8" s="9">
        <v>140</v>
      </c>
    </row>
  </sheetData>
  <sheetProtection algorithmName="SHA-512" hashValue="lYTFGOr7NGJOo8ebgKbKVGczOmS313A+n822JJ/C1SD9IuWFxrjxmycP7TKJiMLgWT/y4JBNfQDqiy6uH8+IQg==" saltValue="0A8arBOSdevu/C7RNbs5zg==" spinCount="100000" sheet="1" objects="1" scenarios="1"/>
  <phoneticPr fontId="5" type="noConversion"/>
  <pageMargins left="0.31496062992125984" right="0.31496062992125984" top="0.35433070866141736" bottom="0.35433070866141736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ECFB-947B-4727-ADA9-DBF0D096D461}">
  <dimension ref="A1:G20"/>
  <sheetViews>
    <sheetView tabSelected="1" workbookViewId="0">
      <selection sqref="A1:XFD1048576"/>
    </sheetView>
  </sheetViews>
  <sheetFormatPr baseColWidth="10" defaultColWidth="9.109375" defaultRowHeight="14.4" x14ac:dyDescent="0.3"/>
  <cols>
    <col min="1" max="1" width="22.88671875" customWidth="1"/>
    <col min="2" max="2" width="33.109375" customWidth="1"/>
    <col min="3" max="3" width="42.44140625" customWidth="1"/>
    <col min="5" max="5" width="15" customWidth="1"/>
    <col min="6" max="6" width="14" customWidth="1"/>
    <col min="7" max="7" width="20.6640625" customWidth="1"/>
  </cols>
  <sheetData>
    <row r="1" spans="1:7" ht="21" x14ac:dyDescent="0.4">
      <c r="A1" s="60" t="s">
        <v>13</v>
      </c>
      <c r="B1" s="60"/>
      <c r="C1" s="60"/>
      <c r="D1" s="61"/>
      <c r="E1" s="62" t="s">
        <v>14</v>
      </c>
      <c r="F1" s="62"/>
      <c r="G1" s="62"/>
    </row>
    <row r="2" spans="1:7" ht="28.8" x14ac:dyDescent="0.3">
      <c r="A2" s="21" t="s">
        <v>15</v>
      </c>
      <c r="B2" s="21" t="s">
        <v>16</v>
      </c>
      <c r="C2" s="22" t="s">
        <v>17</v>
      </c>
      <c r="D2" s="21" t="s">
        <v>18</v>
      </c>
      <c r="E2" s="23" t="s">
        <v>19</v>
      </c>
      <c r="F2" s="23" t="s">
        <v>20</v>
      </c>
      <c r="G2" s="23" t="s">
        <v>21</v>
      </c>
    </row>
    <row r="3" spans="1:7" x14ac:dyDescent="0.3">
      <c r="A3" s="1"/>
      <c r="B3" s="1"/>
      <c r="C3" s="24" t="s">
        <v>6</v>
      </c>
      <c r="D3" s="25">
        <v>3</v>
      </c>
      <c r="E3" s="26"/>
      <c r="F3" s="26">
        <v>3</v>
      </c>
      <c r="G3" s="26"/>
    </row>
    <row r="4" spans="1:7" ht="36" x14ac:dyDescent="0.3">
      <c r="A4" s="46" t="s">
        <v>22</v>
      </c>
      <c r="B4" s="27" t="s">
        <v>23</v>
      </c>
      <c r="C4" s="28" t="s">
        <v>24</v>
      </c>
      <c r="D4" s="25">
        <v>70</v>
      </c>
      <c r="E4" s="29" t="s">
        <v>25</v>
      </c>
      <c r="F4" s="30"/>
      <c r="G4" s="31" t="s">
        <v>26</v>
      </c>
    </row>
    <row r="5" spans="1:7" ht="48" x14ac:dyDescent="0.3">
      <c r="A5" s="46"/>
      <c r="B5" s="27" t="s">
        <v>27</v>
      </c>
      <c r="C5" s="28" t="s">
        <v>28</v>
      </c>
      <c r="D5" s="25">
        <v>70</v>
      </c>
      <c r="E5" s="29" t="s">
        <v>25</v>
      </c>
      <c r="F5" s="30"/>
      <c r="G5" s="31" t="s">
        <v>26</v>
      </c>
    </row>
    <row r="6" spans="1:7" ht="36" x14ac:dyDescent="0.3">
      <c r="A6" s="46"/>
      <c r="B6" s="27" t="s">
        <v>29</v>
      </c>
      <c r="C6" s="32" t="s">
        <v>30</v>
      </c>
      <c r="D6" s="33" t="s">
        <v>31</v>
      </c>
      <c r="E6" s="29" t="s">
        <v>25</v>
      </c>
      <c r="F6" s="30"/>
      <c r="G6" s="31" t="s">
        <v>26</v>
      </c>
    </row>
    <row r="7" spans="1:7" ht="24" x14ac:dyDescent="0.3">
      <c r="A7" s="46" t="s">
        <v>32</v>
      </c>
      <c r="B7" s="27" t="s">
        <v>33</v>
      </c>
      <c r="C7" s="28" t="s">
        <v>34</v>
      </c>
      <c r="D7" s="25">
        <v>105</v>
      </c>
      <c r="E7" s="29" t="s">
        <v>25</v>
      </c>
      <c r="F7" s="30"/>
      <c r="G7" s="31" t="s">
        <v>26</v>
      </c>
    </row>
    <row r="8" spans="1:7" ht="36" x14ac:dyDescent="0.3">
      <c r="A8" s="46"/>
      <c r="B8" s="27" t="s">
        <v>35</v>
      </c>
      <c r="C8" s="28" t="s">
        <v>36</v>
      </c>
      <c r="D8" s="25">
        <v>105</v>
      </c>
      <c r="E8" s="29" t="s">
        <v>25</v>
      </c>
      <c r="F8" s="30"/>
      <c r="G8" s="31" t="s">
        <v>26</v>
      </c>
    </row>
    <row r="9" spans="1:7" ht="52.8" x14ac:dyDescent="0.3">
      <c r="A9" s="46" t="s">
        <v>37</v>
      </c>
      <c r="B9" s="27" t="s">
        <v>38</v>
      </c>
      <c r="C9" s="28" t="s">
        <v>39</v>
      </c>
      <c r="D9" s="25">
        <v>7</v>
      </c>
      <c r="E9" s="34"/>
      <c r="F9" s="35">
        <v>7</v>
      </c>
      <c r="G9" s="63" t="s">
        <v>40</v>
      </c>
    </row>
    <row r="10" spans="1:7" ht="67.2" x14ac:dyDescent="0.3">
      <c r="A10" s="46"/>
      <c r="B10" s="27" t="s">
        <v>41</v>
      </c>
      <c r="C10" s="28" t="s">
        <v>42</v>
      </c>
      <c r="D10" s="25">
        <v>21</v>
      </c>
      <c r="E10" s="36"/>
      <c r="F10" s="35">
        <v>21</v>
      </c>
      <c r="G10" s="64"/>
    </row>
    <row r="11" spans="1:7" ht="48" x14ac:dyDescent="0.3">
      <c r="A11" s="46" t="s">
        <v>43</v>
      </c>
      <c r="B11" s="27" t="s">
        <v>44</v>
      </c>
      <c r="C11" s="53" t="s">
        <v>45</v>
      </c>
      <c r="D11" s="55">
        <v>35</v>
      </c>
      <c r="E11" s="47"/>
      <c r="F11" s="56">
        <v>35</v>
      </c>
      <c r="G11" s="58" t="s">
        <v>46</v>
      </c>
    </row>
    <row r="12" spans="1:7" ht="48" x14ac:dyDescent="0.3">
      <c r="A12" s="46"/>
      <c r="B12" s="27" t="s">
        <v>47</v>
      </c>
      <c r="C12" s="54"/>
      <c r="D12" s="55"/>
      <c r="E12" s="48"/>
      <c r="F12" s="57"/>
      <c r="G12" s="59"/>
    </row>
    <row r="13" spans="1:7" ht="60" x14ac:dyDescent="0.3">
      <c r="A13" s="46" t="s">
        <v>48</v>
      </c>
      <c r="B13" s="27" t="s">
        <v>49</v>
      </c>
      <c r="C13" s="37" t="s">
        <v>50</v>
      </c>
      <c r="D13" s="25">
        <v>35</v>
      </c>
      <c r="E13" s="47" t="s">
        <v>25</v>
      </c>
      <c r="F13" s="49"/>
      <c r="G13" s="51" t="s">
        <v>26</v>
      </c>
    </row>
    <row r="14" spans="1:7" ht="60" x14ac:dyDescent="0.3">
      <c r="A14" s="46"/>
      <c r="B14" s="27" t="s">
        <v>51</v>
      </c>
      <c r="C14" s="38" t="s">
        <v>52</v>
      </c>
      <c r="D14" s="25">
        <v>70</v>
      </c>
      <c r="E14" s="48"/>
      <c r="F14" s="50"/>
      <c r="G14" s="52"/>
    </row>
    <row r="15" spans="1:7" x14ac:dyDescent="0.3">
      <c r="C15" s="39" t="s">
        <v>53</v>
      </c>
      <c r="D15" s="40">
        <v>556</v>
      </c>
      <c r="E15" s="41"/>
      <c r="F15" s="41">
        <f>SUM(F3:F14)</f>
        <v>66</v>
      </c>
      <c r="G15" s="41"/>
    </row>
    <row r="16" spans="1:7" x14ac:dyDescent="0.3">
      <c r="C16" s="25" t="s">
        <v>54</v>
      </c>
      <c r="D16" s="25"/>
      <c r="E16" s="26"/>
      <c r="F16" s="42">
        <f>F15/556</f>
        <v>0.11870503597122302</v>
      </c>
      <c r="G16" s="42"/>
    </row>
    <row r="17" spans="3:7" x14ac:dyDescent="0.3">
      <c r="C17" s="43" t="s">
        <v>55</v>
      </c>
      <c r="D17" s="44">
        <v>15.2</v>
      </c>
      <c r="E17" s="45"/>
      <c r="F17" s="45">
        <f>F15/35</f>
        <v>1.8857142857142857</v>
      </c>
      <c r="G17" s="45"/>
    </row>
    <row r="18" spans="3:7" x14ac:dyDescent="0.3">
      <c r="C18" s="43" t="s">
        <v>56</v>
      </c>
      <c r="D18" s="25">
        <v>7</v>
      </c>
      <c r="E18" s="26"/>
      <c r="F18" s="26">
        <v>4</v>
      </c>
      <c r="G18" s="26"/>
    </row>
    <row r="19" spans="3:7" x14ac:dyDescent="0.3">
      <c r="C19" s="39" t="s">
        <v>57</v>
      </c>
      <c r="D19" s="40">
        <v>245</v>
      </c>
      <c r="E19" s="41"/>
      <c r="F19" s="41">
        <f>F18*35</f>
        <v>140</v>
      </c>
      <c r="G19" s="41"/>
    </row>
    <row r="20" spans="3:7" x14ac:dyDescent="0.3">
      <c r="C20" s="39" t="s">
        <v>58</v>
      </c>
      <c r="D20" s="40">
        <f>D15+D19</f>
        <v>801</v>
      </c>
      <c r="E20" s="41"/>
      <c r="F20" s="41">
        <f>F15+F19</f>
        <v>206</v>
      </c>
      <c r="G20" s="41"/>
    </row>
  </sheetData>
  <mergeCells count="16">
    <mergeCell ref="A1:D1"/>
    <mergeCell ref="E1:G1"/>
    <mergeCell ref="A4:A6"/>
    <mergeCell ref="A7:A8"/>
    <mergeCell ref="A9:A10"/>
    <mergeCell ref="G9:G10"/>
    <mergeCell ref="A13:A14"/>
    <mergeCell ref="E13:E14"/>
    <mergeCell ref="F13:F14"/>
    <mergeCell ref="G13:G14"/>
    <mergeCell ref="A11:A12"/>
    <mergeCell ref="C11:C12"/>
    <mergeCell ref="D11:D12"/>
    <mergeCell ref="E11:E12"/>
    <mergeCell ref="F11:F12"/>
    <mergeCell ref="G11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liste certifications</vt:lpstr>
      <vt:lpstr>Durée de formation</vt:lpstr>
      <vt:lpstr>Equivalences</vt:lpstr>
      <vt:lpstr>'Durée de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Christine Etieve</cp:lastModifiedBy>
  <cp:lastPrinted>2021-04-05T10:30:39Z</cp:lastPrinted>
  <dcterms:created xsi:type="dcterms:W3CDTF">2015-06-05T18:19:34Z</dcterms:created>
  <dcterms:modified xsi:type="dcterms:W3CDTF">2024-06-06T12:40:22Z</dcterms:modified>
</cp:coreProperties>
</file>